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6547A61C-F0E2-4FA3-AEB9-A80D860A1BC8}" xr6:coauthVersionLast="36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32" yWindow="-132" windowWidth="23316" windowHeight="12636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D19" i="1"/>
  <c r="C19" i="1"/>
  <c r="D8" i="1"/>
  <c r="D36" i="1" s="1"/>
  <c r="C8" i="1"/>
  <c r="C36" i="1" l="1"/>
  <c r="C47" i="1"/>
  <c r="D60" i="1"/>
  <c r="D62" i="1" s="1"/>
  <c r="C60" i="1"/>
  <c r="C62" i="1" l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<sst xmlns="http://schemas.openxmlformats.org/spreadsheetml/2006/main" count="62" uniqueCount="54">
  <si>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</si>
  <si>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</si>
  <si>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</si>
  <si>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</si>
  <si>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</si>
  <si>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</si>
  <si>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</si>
  <si>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</si>
  <si>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</si>
  <si>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</si>
  <si>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</si>
  <si>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</si>
  <si>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</si>
  <si>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</si>
  <si>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</si>
  <si>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</si>
  <si>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</si>
  <si>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</si>
  <si>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</si>
  <si>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</si>
  <si>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</si>
  <si>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</si>
  <si>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</si>
  <si>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</si>
  <si>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</si>
  <si>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</si>
  <si>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</si>
  <si>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</si>
  <si>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</si>
  <si>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</si>
  <si>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</si>
  <si>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</si>
  <si>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</si>
  <si>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</si>
  <si>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</si>
  <si>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</si>
  <si>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</si>
  <si>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</si>
  <si>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</si>
  <si>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</si>
  <si>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</si>
  <si>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</si>
  <si>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</si>
  <si>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</si>
  <si>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</si>
  <si>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</si>
  <si>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</si>
  <si>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</si>
  <si>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</si>
  <si>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</si>
  <si>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JUNTA MUNICIPAL DE AGUA Y SANEAMIENTO DE AQUILES SERDAN</t>
  </si>
  <si>
    <t>2024</t>
  </si>
  <si>
    <t>2023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</si>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</sst>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480391</xdr:colOff>
      <xdr:row>70</xdr:row>
      <xdr:rowOff>16566</xdr:rowOff>
    </xdr:from>
    <xdr:to>
      <xdr:col>4</xdr:col>
      <xdr:colOff>3759</xdr:colOff>
      <xdr:row>72</xdr:row>
      <xdr:rowOff>61340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CF02AA-0311-4F07-96B8-24DFD4255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521" y="11347175"/>
          <a:ext cx="3200847" cy="342948"/>
        </a:xfrm>
        <a:prstGeom prst="rect">
          <a:avLst/>
        </a:prstGeom>
      </xdr:spPr>
    </xdr:pic>
    <xdr:clientData/>
  </xdr:twoCellAnchor>
  <xdr:twoCellAnchor editAs="oneCell">
    <xdr:from>
      <xdr:col>1</xdr:col>
      <xdr:colOff>25761</xdr:colOff>
      <xdr:row>70</xdr:row>
      <xdr:rowOff>9196</xdr:rowOff>
    </xdr:from>
    <xdr:to>
      <xdr:col>1</xdr:col>
      <xdr:colOff>3226608</xdr:colOff>
      <xdr:row>72</xdr:row>
      <xdr:rowOff>53970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836388-BE4C-4D74-8477-2C808CF15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978" y="11339805"/>
          <a:ext cx="3200847" cy="342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80"/>
  <sheetViews>
    <sheetView tabSelected="1" zoomScale="115" zoomScaleNormal="115" workbookViewId="0">
      <selection activeCell="D73" sqref="B2:D73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x14ac:dyDescent="0.25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6" thickBot="1" x14ac:dyDescent="0.3">
      <c r="A4" s="1"/>
      <c r="B4" s="55" t="s">
        <v>53</v>
      </c>
      <c r="C4" s="56"/>
      <c r="D4" s="57"/>
      <c r="E4" s="1"/>
      <c r="F4" s="1"/>
      <c r="G4" s="1"/>
      <c r="H4" s="1"/>
      <c r="I4" s="1"/>
    </row>
    <row r="5" spans="1:9" ht="12.6" thickBot="1" x14ac:dyDescent="0.3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5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5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5">
      <c r="A8" s="1"/>
      <c r="B8" s="18" t="s">
        <v>2</v>
      </c>
      <c r="C8" s="3">
        <f>SUM(C9:C18)</f>
        <v>30666489.859999999</v>
      </c>
      <c r="D8" s="19">
        <f>SUM(D9:D18)</f>
        <v>25967749.490000002</v>
      </c>
      <c r="E8" s="1"/>
      <c r="F8" s="1"/>
      <c r="G8" s="1"/>
      <c r="H8" s="1"/>
      <c r="I8" s="1"/>
    </row>
    <row r="9" spans="1:9" x14ac:dyDescent="0.25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5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5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5">
      <c r="A12" s="1"/>
      <c r="B12" s="20" t="s">
        <v>6</v>
      </c>
      <c r="C12" s="9">
        <v>21949401.359999999</v>
      </c>
      <c r="D12" s="21">
        <v>20447463.82</v>
      </c>
      <c r="E12" s="1"/>
      <c r="F12" s="1"/>
      <c r="G12" s="1"/>
      <c r="H12" s="1"/>
      <c r="I12" s="1"/>
    </row>
    <row r="13" spans="1:9" x14ac:dyDescent="0.25">
      <c r="A13" s="1"/>
      <c r="B13" s="20" t="s">
        <v>7</v>
      </c>
      <c r="C13" s="9">
        <v>0</v>
      </c>
      <c r="D13" s="21">
        <v>43374</v>
      </c>
      <c r="E13" s="1"/>
      <c r="F13" s="1"/>
      <c r="G13" s="1"/>
      <c r="H13" s="1"/>
      <c r="I13" s="1"/>
    </row>
    <row r="14" spans="1:9" x14ac:dyDescent="0.25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5">
      <c r="A15" s="1"/>
      <c r="B15" s="20" t="s">
        <v>9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2.8" x14ac:dyDescent="0.25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2.8" x14ac:dyDescent="0.25">
      <c r="A17" s="1"/>
      <c r="B17" s="20" t="s">
        <v>11</v>
      </c>
      <c r="C17" s="9">
        <v>8717088.5</v>
      </c>
      <c r="D17" s="21">
        <v>5476911.6699999999</v>
      </c>
      <c r="E17" s="1"/>
      <c r="F17" s="1"/>
      <c r="G17" s="1"/>
      <c r="H17" s="1"/>
      <c r="I17" s="1"/>
    </row>
    <row r="18" spans="1:9" x14ac:dyDescent="0.25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5">
      <c r="A19" s="1"/>
      <c r="B19" s="18" t="s">
        <v>13</v>
      </c>
      <c r="C19" s="3">
        <f>SUM(C20:C35)</f>
        <v>25964795.479999997</v>
      </c>
      <c r="D19" s="19">
        <f>SUM(D20:D35)</f>
        <v>24902738.060000002</v>
      </c>
      <c r="E19" s="1"/>
      <c r="F19" s="1"/>
      <c r="G19" s="1"/>
      <c r="H19" s="1"/>
      <c r="I19" s="1"/>
    </row>
    <row r="20" spans="1:9" x14ac:dyDescent="0.25">
      <c r="A20" s="1"/>
      <c r="B20" s="20" t="s">
        <v>14</v>
      </c>
      <c r="C20" s="9">
        <v>4674848.9000000004</v>
      </c>
      <c r="D20" s="21">
        <v>3966901.16</v>
      </c>
      <c r="E20" s="1"/>
      <c r="F20" s="1"/>
      <c r="G20" s="1"/>
      <c r="H20" s="1"/>
      <c r="I20" s="1"/>
    </row>
    <row r="21" spans="1:9" x14ac:dyDescent="0.25">
      <c r="A21" s="1"/>
      <c r="B21" s="20" t="s">
        <v>15</v>
      </c>
      <c r="C21" s="9">
        <v>3515457.44</v>
      </c>
      <c r="D21" s="21">
        <v>4144768.14</v>
      </c>
      <c r="E21" s="1"/>
      <c r="F21" s="1"/>
      <c r="G21" s="1"/>
      <c r="H21" s="1"/>
      <c r="I21" s="1"/>
    </row>
    <row r="22" spans="1:9" x14ac:dyDescent="0.25">
      <c r="A22" s="1"/>
      <c r="B22" s="20" t="s">
        <v>16</v>
      </c>
      <c r="C22" s="9">
        <v>11348587.039999999</v>
      </c>
      <c r="D22" s="21">
        <v>12604336.18</v>
      </c>
      <c r="E22" s="1"/>
      <c r="F22" s="4"/>
      <c r="G22" s="1"/>
      <c r="H22" s="1"/>
      <c r="I22" s="1"/>
    </row>
    <row r="23" spans="1:9" x14ac:dyDescent="0.25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5">
      <c r="A24" s="1"/>
      <c r="B24" s="20" t="s">
        <v>18</v>
      </c>
      <c r="C24" s="9">
        <v>1297056.42</v>
      </c>
      <c r="D24" s="21">
        <v>1550814.66</v>
      </c>
      <c r="E24" s="1"/>
      <c r="F24" s="1"/>
      <c r="G24" s="1"/>
      <c r="H24" s="1"/>
      <c r="I24" s="1"/>
    </row>
    <row r="25" spans="1:9" x14ac:dyDescent="0.25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5">
      <c r="A26" s="1"/>
      <c r="B26" s="20" t="s">
        <v>20</v>
      </c>
      <c r="C26" s="9">
        <v>0</v>
      </c>
      <c r="D26" s="21">
        <v>8620.69</v>
      </c>
      <c r="E26" s="1"/>
      <c r="F26" s="1"/>
      <c r="G26" s="1"/>
      <c r="H26" s="1"/>
      <c r="I26" s="1"/>
    </row>
    <row r="27" spans="1:9" x14ac:dyDescent="0.25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5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5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5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5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5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5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5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5">
      <c r="A35" s="1"/>
      <c r="B35" s="20" t="s">
        <v>28</v>
      </c>
      <c r="C35" s="9">
        <v>5128845.68</v>
      </c>
      <c r="D35" s="21">
        <v>2627297.23</v>
      </c>
      <c r="E35" s="1"/>
      <c r="F35" s="1"/>
      <c r="G35" s="1"/>
      <c r="H35" s="1"/>
      <c r="I35" s="1"/>
    </row>
    <row r="36" spans="1:9" x14ac:dyDescent="0.25">
      <c r="A36" s="1"/>
      <c r="B36" s="22" t="s">
        <v>29</v>
      </c>
      <c r="C36" s="5">
        <f>C8-C19</f>
        <v>4701694.3800000027</v>
      </c>
      <c r="D36" s="23">
        <f>SUM(D8-D19)</f>
        <v>1065011.4299999997</v>
      </c>
      <c r="E36" s="1"/>
      <c r="F36" s="1"/>
      <c r="G36" s="1"/>
      <c r="H36" s="1"/>
      <c r="I36" s="1"/>
    </row>
    <row r="37" spans="1:9" x14ac:dyDescent="0.25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5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5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5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5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8" t="s">
        <v>13</v>
      </c>
      <c r="C43" s="6">
        <f>SUM(C44:C46)</f>
        <v>3789839.57</v>
      </c>
      <c r="D43" s="24">
        <f>SUM(D44:D46)</f>
        <v>1288639.1000000001</v>
      </c>
      <c r="E43" s="1"/>
      <c r="F43" s="1"/>
      <c r="G43" s="1"/>
      <c r="H43" s="1"/>
      <c r="I43" s="1"/>
    </row>
    <row r="44" spans="1:9" x14ac:dyDescent="0.25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5">
      <c r="A45" s="1"/>
      <c r="B45" s="25" t="s">
        <v>32</v>
      </c>
      <c r="C45" s="10">
        <v>3789839.57</v>
      </c>
      <c r="D45" s="26">
        <v>1288639.1000000001</v>
      </c>
      <c r="E45" s="1"/>
      <c r="F45" s="1"/>
      <c r="G45" s="1"/>
      <c r="H45" s="1"/>
      <c r="I45" s="1"/>
    </row>
    <row r="46" spans="1:9" x14ac:dyDescent="0.25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5">
      <c r="A47" s="1"/>
      <c r="B47" s="22" t="s">
        <v>35</v>
      </c>
      <c r="C47" s="6">
        <f>C39-C43</f>
        <v>-3789839.57</v>
      </c>
      <c r="D47" s="24">
        <f>D39-D43</f>
        <v>-1288639.1000000001</v>
      </c>
      <c r="E47" s="1"/>
      <c r="F47" s="1"/>
      <c r="G47" s="1"/>
      <c r="H47" s="1"/>
      <c r="I47" s="1"/>
    </row>
    <row r="48" spans="1:9" x14ac:dyDescent="0.25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5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5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5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5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5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5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5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5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5">
      <c r="A62" s="1"/>
      <c r="B62" s="22" t="s">
        <v>48</v>
      </c>
      <c r="C62" s="5">
        <f>SUM(C60,C47,C36)</f>
        <v>911854.81000000285</v>
      </c>
      <c r="D62" s="32">
        <f>SUM(D60,D47,D36)</f>
        <v>-223627.67000000039</v>
      </c>
      <c r="E62" s="1"/>
      <c r="F62" s="1"/>
      <c r="G62" s="1"/>
      <c r="H62" s="1"/>
      <c r="I62" s="1"/>
    </row>
    <row r="63" spans="1:9" x14ac:dyDescent="0.25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5">
      <c r="A64" s="1"/>
      <c r="B64" s="22" t="s">
        <v>44</v>
      </c>
      <c r="C64" s="12">
        <v>2004006.08</v>
      </c>
      <c r="D64" s="33">
        <v>2227633.75</v>
      </c>
      <c r="E64" s="1"/>
      <c r="F64" s="1"/>
      <c r="G64" s="1"/>
      <c r="H64" s="1"/>
      <c r="I64" s="1"/>
    </row>
    <row r="65" spans="1:9" ht="12" customHeight="1" x14ac:dyDescent="0.25">
      <c r="A65" s="1"/>
      <c r="B65" s="34" t="s">
        <v>45</v>
      </c>
      <c r="C65" s="12">
        <v>2915860.8900000029</v>
      </c>
      <c r="D65" s="33">
        <v>2004006.0799999996</v>
      </c>
      <c r="E65" s="1"/>
      <c r="F65" s="1"/>
      <c r="G65" s="1"/>
      <c r="H65" s="1"/>
      <c r="I65" s="1"/>
    </row>
    <row r="66" spans="1:9" ht="12.6" thickBot="1" x14ac:dyDescent="0.3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5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s="39" customFormat="1" ht="13.2" x14ac:dyDescent="0.25">
      <c r="B69" s="38"/>
    </row>
    <row r="70" spans="1:9" s="39" customFormat="1" x14ac:dyDescent="0.25"/>
    <row r="71" spans="1:9" s="39" customFormat="1" x14ac:dyDescent="0.25"/>
    <row r="72" spans="1:9" s="39" customFormat="1" x14ac:dyDescent="0.25"/>
    <row r="73" spans="1:9" s="39" customFormat="1" ht="14.4" x14ac:dyDescent="0.3">
      <c r="D73" s="40"/>
    </row>
    <row r="74" spans="1:9" s="39" customFormat="1" x14ac:dyDescent="0.25"/>
    <row r="75" spans="1:9" s="39" customFormat="1" x14ac:dyDescent="0.25"/>
    <row r="76" spans="1:9" s="39" customFormat="1" x14ac:dyDescent="0.25"/>
    <row r="77" spans="1:9" s="39" customFormat="1" x14ac:dyDescent="0.25"/>
    <row r="78" spans="1:9" s="39" customFormat="1" x14ac:dyDescent="0.25"/>
    <row r="79" spans="1:9" s="39" customFormat="1" x14ac:dyDescent="0.25"/>
    <row r="80" spans="1:9" s="39" customFormat="1" x14ac:dyDescent="0.25"/>
    <row r="81" s="39" customFormat="1" x14ac:dyDescent="0.25"/>
    <row r="82" s="39" customFormat="1" x14ac:dyDescent="0.25"/>
    <row r="83" s="41" customFormat="1" x14ac:dyDescent="0.25"/>
    <row r="84" s="41" customFormat="1" x14ac:dyDescent="0.25"/>
    <row r="85" s="41" customFormat="1" x14ac:dyDescent="0.25"/>
    <row r="86" s="41" customFormat="1" x14ac:dyDescent="0.25"/>
    <row r="87" s="41" customFormat="1" x14ac:dyDescent="0.25"/>
    <row r="88" s="41" customFormat="1" x14ac:dyDescent="0.25"/>
    <row r="89" s="41" customFormat="1" x14ac:dyDescent="0.25"/>
    <row r="90" s="41" customFormat="1" x14ac:dyDescent="0.25"/>
    <row r="91" s="41" customFormat="1" x14ac:dyDescent="0.25"/>
    <row r="92" s="41" customFormat="1" x14ac:dyDescent="0.25"/>
    <row r="93" s="41" customFormat="1" x14ac:dyDescent="0.25"/>
    <row r="94" s="41" customFormat="1" x14ac:dyDescent="0.25"/>
    <row r="95" s="41" customFormat="1" x14ac:dyDescent="0.25"/>
    <row r="96" s="41" customFormat="1" x14ac:dyDescent="0.25"/>
    <row r="97" s="41" customFormat="1" x14ac:dyDescent="0.25"/>
    <row r="98" s="41" customFormat="1" x14ac:dyDescent="0.25"/>
    <row r="99" s="41" customFormat="1" x14ac:dyDescent="0.25"/>
    <row r="100" s="41" customFormat="1" x14ac:dyDescent="0.25"/>
    <row r="101" s="41" customFormat="1" x14ac:dyDescent="0.25"/>
    <row r="102" s="41" customFormat="1" x14ac:dyDescent="0.25"/>
    <row r="103" s="41" customFormat="1" x14ac:dyDescent="0.25"/>
    <row r="104" s="41" customFormat="1" x14ac:dyDescent="0.25"/>
    <row r="105" s="41" customFormat="1" x14ac:dyDescent="0.25"/>
    <row r="106" s="41" customFormat="1" x14ac:dyDescent="0.25"/>
    <row r="107" s="41" customFormat="1" x14ac:dyDescent="0.25"/>
    <row r="108" s="41" customFormat="1" x14ac:dyDescent="0.25"/>
    <row r="109" s="41" customFormat="1" x14ac:dyDescent="0.25"/>
    <row r="110" s="41" customFormat="1" x14ac:dyDescent="0.25"/>
    <row r="111" s="41" customFormat="1" x14ac:dyDescent="0.25"/>
    <row r="112" s="41" customFormat="1" x14ac:dyDescent="0.25"/>
    <row r="113" s="41" customFormat="1" x14ac:dyDescent="0.25"/>
    <row r="114" s="41" customFormat="1" x14ac:dyDescent="0.25"/>
    <row r="115" s="41" customFormat="1" x14ac:dyDescent="0.25"/>
    <row r="116" s="41" customFormat="1" x14ac:dyDescent="0.25"/>
    <row r="117" s="41" customFormat="1" x14ac:dyDescent="0.25"/>
    <row r="118" s="41" customFormat="1" x14ac:dyDescent="0.25"/>
    <row r="119" s="41" customFormat="1" x14ac:dyDescent="0.25"/>
    <row r="120" s="41" customFormat="1" x14ac:dyDescent="0.25"/>
    <row r="121" s="41" customFormat="1" x14ac:dyDescent="0.25"/>
    <row r="122" s="41" customFormat="1" x14ac:dyDescent="0.25"/>
    <row r="123" s="41" customFormat="1" x14ac:dyDescent="0.25"/>
    <row r="124" s="41" customFormat="1" x14ac:dyDescent="0.25"/>
    <row r="125" s="41" customFormat="1" x14ac:dyDescent="0.25"/>
    <row r="126" s="41" customFormat="1" x14ac:dyDescent="0.25"/>
    <row r="127" s="41" customFormat="1" x14ac:dyDescent="0.25"/>
    <row r="128" s="41" customFormat="1" x14ac:dyDescent="0.25"/>
    <row r="129" s="41" customFormat="1" x14ac:dyDescent="0.25"/>
    <row r="130" s="41" customFormat="1" x14ac:dyDescent="0.25"/>
    <row r="131" s="41" customFormat="1" x14ac:dyDescent="0.25"/>
    <row r="132" s="41" customFormat="1" x14ac:dyDescent="0.25"/>
    <row r="133" s="41" customFormat="1" x14ac:dyDescent="0.25"/>
    <row r="134" s="41" customFormat="1" x14ac:dyDescent="0.25"/>
    <row r="135" s="41" customFormat="1" x14ac:dyDescent="0.25"/>
    <row r="136" s="41" customFormat="1" x14ac:dyDescent="0.25"/>
    <row r="137" s="41" customFormat="1" x14ac:dyDescent="0.25"/>
    <row r="138" s="41" customFormat="1" x14ac:dyDescent="0.25"/>
    <row r="139" s="41" customFormat="1" x14ac:dyDescent="0.25"/>
    <row r="140" s="41" customFormat="1" x14ac:dyDescent="0.25"/>
    <row r="141" s="41" customFormat="1" x14ac:dyDescent="0.25"/>
    <row r="142" s="41" customFormat="1" x14ac:dyDescent="0.25"/>
    <row r="143" s="41" customFormat="1" x14ac:dyDescent="0.25"/>
    <row r="144" s="41" customFormat="1" x14ac:dyDescent="0.25"/>
    <row r="145" s="41" customFormat="1" x14ac:dyDescent="0.25"/>
    <row r="146" s="41" customFormat="1" x14ac:dyDescent="0.25"/>
    <row r="147" s="41" customFormat="1" x14ac:dyDescent="0.25"/>
    <row r="148" s="41" customFormat="1" x14ac:dyDescent="0.25"/>
    <row r="149" s="41" customFormat="1" x14ac:dyDescent="0.25"/>
    <row r="150" s="41" customFormat="1" x14ac:dyDescent="0.25"/>
    <row r="151" s="41" customFormat="1" x14ac:dyDescent="0.25"/>
    <row r="152" s="41" customFormat="1" x14ac:dyDescent="0.25"/>
    <row r="153" s="41" customFormat="1" x14ac:dyDescent="0.25"/>
    <row r="154" s="41" customFormat="1" x14ac:dyDescent="0.25"/>
    <row r="155" s="41" customFormat="1" x14ac:dyDescent="0.25"/>
    <row r="156" s="41" customFormat="1" x14ac:dyDescent="0.25"/>
    <row r="157" s="41" customFormat="1" x14ac:dyDescent="0.25"/>
    <row r="158" s="41" customFormat="1" x14ac:dyDescent="0.25"/>
    <row r="159" s="41" customFormat="1" x14ac:dyDescent="0.25"/>
    <row r="160" s="41" customFormat="1" x14ac:dyDescent="0.25"/>
    <row r="161" s="41" customFormat="1" x14ac:dyDescent="0.25"/>
    <row r="162" s="41" customFormat="1" x14ac:dyDescent="0.25"/>
    <row r="163" s="41" customFormat="1" x14ac:dyDescent="0.25"/>
    <row r="164" s="41" customFormat="1" x14ac:dyDescent="0.25"/>
    <row r="165" s="41" customFormat="1" x14ac:dyDescent="0.25"/>
    <row r="166" s="41" customFormat="1" x14ac:dyDescent="0.25"/>
    <row r="167" s="41" customFormat="1" x14ac:dyDescent="0.25"/>
    <row r="168" s="41" customFormat="1" x14ac:dyDescent="0.25"/>
    <row r="169" s="41" customFormat="1" x14ac:dyDescent="0.25"/>
    <row r="170" s="41" customFormat="1" x14ac:dyDescent="0.25"/>
    <row r="171" s="41" customFormat="1" x14ac:dyDescent="0.25"/>
    <row r="172" s="41" customFormat="1" x14ac:dyDescent="0.25"/>
    <row r="173" s="41" customFormat="1" x14ac:dyDescent="0.25"/>
    <row r="174" s="41" customFormat="1" x14ac:dyDescent="0.25"/>
    <row r="175" s="41" customFormat="1" x14ac:dyDescent="0.25"/>
    <row r="176" s="41" customFormat="1" x14ac:dyDescent="0.25"/>
    <row r="177" s="41" customFormat="1" x14ac:dyDescent="0.25"/>
    <row r="178" s="41" customFormat="1" x14ac:dyDescent="0.25"/>
    <row r="179" s="41" customFormat="1" x14ac:dyDescent="0.25"/>
    <row r="180" s="41" customFormat="1" x14ac:dyDescent="0.25"/>
  </sheetData>
  <sheetProtection algorithmName="SHA-512" hashValue="iokdQpS3BWtRaRLhaRz1TU2UsnpqTaMfNCVu3QhO/VlsFNRBX96MaTtbCfyLN1cNo5l9F6AAaN0qUcUUHxYBsA==" saltValue="kFnNE50QtqKYj3J8dgqj7A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/>
  <pageMargins left="0.23622047244094491" right="0.23622047244094491" top="0.74803149606299213" bottom="0.74803149606299213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2025-01-27T15:52:28Z</cp:lastPrinted>
  <dcterms:created xsi:type="dcterms:W3CDTF">2019-12-03T19:09:42Z</dcterms:created>
  <dcterms:modified xsi:type="dcterms:W3CDTF">2025-01-27T17:26:46Z</dcterms:modified>
</cp:coreProperties>
</file>